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11" i="1" l="1"/>
  <c r="H31" i="1" l="1"/>
  <c r="H30" i="1"/>
  <c r="H29" i="1"/>
  <c r="H28" i="1"/>
  <c r="H27" i="1"/>
  <c r="H19" i="1"/>
  <c r="H18" i="1"/>
  <c r="I16" i="1"/>
  <c r="I15" i="1"/>
  <c r="I5" i="1"/>
  <c r="H14" i="1"/>
  <c r="H13" i="1"/>
  <c r="H12" i="1"/>
  <c r="I7" i="1"/>
  <c r="H9" i="1"/>
  <c r="I6" i="1"/>
  <c r="H2" i="1"/>
</calcChain>
</file>

<file path=xl/sharedStrings.xml><?xml version="1.0" encoding="utf-8"?>
<sst xmlns="http://schemas.openxmlformats.org/spreadsheetml/2006/main" count="152" uniqueCount="74">
  <si>
    <t>Дата</t>
  </si>
  <si>
    <t>Завтрак</t>
  </si>
  <si>
    <t>Ужин</t>
  </si>
  <si>
    <t>Продукты:</t>
  </si>
  <si>
    <t>Обед/перекус</t>
  </si>
  <si>
    <t>фрутилад</t>
  </si>
  <si>
    <t>?</t>
  </si>
  <si>
    <t>чай с травами+сах зам</t>
  </si>
  <si>
    <t>Овсянка Гала-гала 80г+сух молоко</t>
  </si>
  <si>
    <t>шолокад вдохновение 10г</t>
  </si>
  <si>
    <t>Хлопья гречки (?)+сух молоко</t>
  </si>
  <si>
    <t>Хлопья пшенки (?)+сух молоко</t>
  </si>
  <si>
    <t>Суш. мясо+сухари 4 кус</t>
  </si>
  <si>
    <t>мюсли</t>
  </si>
  <si>
    <t>Субл пюре+соль</t>
  </si>
  <si>
    <t>Сухари+Чай с травами</t>
  </si>
  <si>
    <t>нуга</t>
  </si>
  <si>
    <t>халва в шоколаде</t>
  </si>
  <si>
    <t>Чуп чечевичный+соль</t>
  </si>
  <si>
    <t>сникерс 2 мал конф</t>
  </si>
  <si>
    <t>Субл гречка+соль</t>
  </si>
  <si>
    <t>Борщ+соль</t>
  </si>
  <si>
    <t>соломка+ (?)</t>
  </si>
  <si>
    <t>запасные сублиматы пюре</t>
  </si>
  <si>
    <t>Еда в Мурманске</t>
  </si>
  <si>
    <t>Суш. Мясо 30г+сухари 4 кус</t>
  </si>
  <si>
    <t>1. Овсянка гала-гала</t>
  </si>
  <si>
    <t>2. Хлопья гречки</t>
  </si>
  <si>
    <t>3. Хлопья пшенки</t>
  </si>
  <si>
    <t>6. Травы</t>
  </si>
  <si>
    <t>7. Соль</t>
  </si>
  <si>
    <t>шт</t>
  </si>
  <si>
    <t>грамм</t>
  </si>
  <si>
    <t>ПРОБОВАТЬ</t>
  </si>
  <si>
    <t>13 Хлебцы (9 пачек по 46шт), всего:</t>
  </si>
  <si>
    <t>12 Сухари перекус (8пачек) по</t>
  </si>
  <si>
    <t>четвертушки</t>
  </si>
  <si>
    <t>сыр 25г+хлебцы+соль</t>
  </si>
  <si>
    <t>с/к колбаса 45г+сухари 4кус</t>
  </si>
  <si>
    <t>15 С/к колбаса</t>
  </si>
  <si>
    <t>5. Чай (17 ед по 100г)</t>
  </si>
  <si>
    <t>4. Сыр (9 ед по 575г)</t>
  </si>
  <si>
    <t>14 Суш мясо (8 ед по 690г)</t>
  </si>
  <si>
    <t>16 Перекус для Даши</t>
  </si>
  <si>
    <t>17 Фрутилад</t>
  </si>
  <si>
    <t>18 Мюсли</t>
  </si>
  <si>
    <t>19 Чечевичный суп</t>
  </si>
  <si>
    <t xml:space="preserve">   19.1. Суш морковь</t>
  </si>
  <si>
    <t xml:space="preserve">   19.2. Суш лук</t>
  </si>
  <si>
    <t xml:space="preserve">   19.3. Лапша</t>
  </si>
  <si>
    <t xml:space="preserve">   19.4. Чечевица</t>
  </si>
  <si>
    <t xml:space="preserve">   19.5. Суш томаты</t>
  </si>
  <si>
    <t xml:space="preserve">   19.6. Суш фарш</t>
  </si>
  <si>
    <t>20. Субл пюре</t>
  </si>
  <si>
    <t>21. Субл гречка</t>
  </si>
  <si>
    <t>22. Халва в шок</t>
  </si>
  <si>
    <t xml:space="preserve">23. Сникерс </t>
  </si>
  <si>
    <t>24. Нуга</t>
  </si>
  <si>
    <t>26. Борщ</t>
  </si>
  <si>
    <t>26.1. Борщ "Knorr"</t>
  </si>
  <si>
    <t>26.3. Суш. Морковь</t>
  </si>
  <si>
    <t>26.4. Суш. Лук</t>
  </si>
  <si>
    <t>26.5. Лапша(шайбочки)</t>
  </si>
  <si>
    <t>26.6.Специи(л.лист,зел,чесн,папр)</t>
  </si>
  <si>
    <t>8 упаковок</t>
  </si>
  <si>
    <t>1000?</t>
  </si>
  <si>
    <t>26.2. Суш свекла (?)</t>
  </si>
  <si>
    <t>8. Вдохновение палочки</t>
  </si>
  <si>
    <t>9.Сах. Зам.</t>
  </si>
  <si>
    <t>10. Сух молоко</t>
  </si>
  <si>
    <t>11. Сухари ужин (8 пачек) по</t>
  </si>
  <si>
    <t>25. Соломка</t>
  </si>
  <si>
    <t xml:space="preserve"> сах зам</t>
  </si>
  <si>
    <t>сах зам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</si>
</sst>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8"/>
      <name val="Calibri"/>
      <family val="2"/>
      <charset val="204"/>
      <scheme val="minor"/>
    </font>
    <font>
      <sz val="11"/>
      <color theme="8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7" xfId="0" applyBorder="1"/>
    <xf numFmtId="0" fontId="0" fillId="0" borderId="0" xfId="0" applyBorder="1" applyAlignment="1">
      <alignment horizontal="left"/>
    </xf>
    <xf numFmtId="0" fontId="0" fillId="0" borderId="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0" xfId="0" applyBorder="1" applyAlignment="1">
      <alignment horizontal="left" vertic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0" fillId="0" borderId="10" xfId="0" applyBorder="1"/>
    <xf numFmtId="0" fontId="9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0" borderId="11" xfId="0" applyBorder="1"/>
    <xf numFmtId="0" fontId="5" fillId="0" borderId="11" xfId="0" applyFont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12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14" xfId="0" applyBorder="1"/>
    <xf numFmtId="0" fontId="0" fillId="0" borderId="14" xfId="0" applyBorder="1" applyAlignment="1">
      <alignment horizontal="left"/>
    </xf>
    <xf numFmtId="0" fontId="12" fillId="0" borderId="15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/>
    </xf>
    <xf numFmtId="0" fontId="0" fillId="0" borderId="18" xfId="0" applyBorder="1"/>
    <xf numFmtId="0" fontId="13" fillId="3" borderId="1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16" fontId="0" fillId="3" borderId="8" xfId="0" applyNumberForma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1" fillId="0" borderId="20" xfId="0" applyFont="1" applyBorder="1" applyAlignment="1">
      <alignment horizontal="left" vertical="center"/>
    </xf>
    <xf numFmtId="0" fontId="0" fillId="0" borderId="20" xfId="0" applyBorder="1"/>
    <xf numFmtId="0" fontId="5" fillId="0" borderId="20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/>
    <xf numFmtId="0" fontId="0" fillId="0" borderId="10" xfId="0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0" fontId="12" fillId="0" borderId="14" xfId="0" applyFont="1" applyBorder="1" applyAlignment="1">
      <alignment horizontal="left"/>
    </xf>
    <xf numFmtId="0" fontId="0" fillId="0" borderId="11" xfId="0" applyFill="1" applyBorder="1" applyAlignment="1">
      <alignment horizontal="left"/>
    </xf>
    <xf numFmtId="16" fontId="0" fillId="3" borderId="4" xfId="0" applyNumberFormat="1" applyFill="1" applyBorder="1" applyAlignment="1">
      <alignment horizontal="center" vertical="center"/>
    </xf>
    <xf numFmtId="16" fontId="0" fillId="3" borderId="6" xfId="0" applyNumberFormat="1" applyFill="1" applyBorder="1" applyAlignment="1">
      <alignment horizontal="center" vertical="center"/>
    </xf>
    <xf numFmtId="16" fontId="0" fillId="3" borderId="12" xfId="0" applyNumberFormat="1" applyFill="1" applyBorder="1" applyAlignment="1">
      <alignment horizontal="center" vertical="center"/>
    </xf>
    <xf numFmtId="16" fontId="0" fillId="3" borderId="3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16" fontId="3" fillId="3" borderId="1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zoomScaleNormal="100" workbookViewId="0">
      <selection activeCell="D38" sqref="D38"/>
    </sheetView>
  </sheetViews>
  <sheetFormatPr defaultRowHeight="15" x14ac:dyDescent="0.25"/>
  <cols>
    <col min="1" max="1" width="7.140625" style="2" customWidth="1"/>
    <col min="2" max="2" width="33.140625" style="2" customWidth="1"/>
    <col min="3" max="3" width="27.28515625" style="2" customWidth="1"/>
    <col min="4" max="4" width="27.85546875" style="7" customWidth="1"/>
    <col min="5" max="5" width="0.85546875" style="56" customWidth="1"/>
    <col min="6" max="6" width="1" style="56" customWidth="1"/>
    <col min="7" max="7" width="34.28515625" style="17" customWidth="1"/>
    <col min="8" max="8" width="18.140625" style="2" customWidth="1"/>
    <col min="9" max="9" width="15.28515625" customWidth="1"/>
    <col min="10" max="10" width="29.42578125" customWidth="1"/>
    <col min="11" max="11" width="32.42578125" customWidth="1"/>
  </cols>
  <sheetData>
    <row r="1" spans="1:12" s="3" customFormat="1" ht="15.75" thickBot="1" x14ac:dyDescent="0.3">
      <c r="A1" s="44" t="s">
        <v>0</v>
      </c>
      <c r="B1" s="48" t="s">
        <v>1</v>
      </c>
      <c r="C1" s="48" t="s">
        <v>4</v>
      </c>
      <c r="D1" s="48" t="s">
        <v>2</v>
      </c>
      <c r="E1" s="65"/>
      <c r="F1" s="52"/>
      <c r="G1" s="45" t="s">
        <v>3</v>
      </c>
      <c r="H1" s="45" t="s">
        <v>31</v>
      </c>
      <c r="I1" s="46" t="s">
        <v>32</v>
      </c>
      <c r="J1" s="24"/>
      <c r="K1" s="24"/>
      <c r="L1" s="24"/>
    </row>
    <row r="2" spans="1:12" x14ac:dyDescent="0.25">
      <c r="A2" s="69">
        <v>43316</v>
      </c>
      <c r="B2" s="11" t="s">
        <v>8</v>
      </c>
      <c r="C2" s="11" t="s">
        <v>25</v>
      </c>
      <c r="D2" s="66" t="s">
        <v>14</v>
      </c>
      <c r="E2" s="57"/>
      <c r="F2" s="53"/>
      <c r="G2" s="58" t="s">
        <v>26</v>
      </c>
      <c r="H2" s="32">
        <f>2*23*6</f>
        <v>276</v>
      </c>
      <c r="I2" s="59"/>
      <c r="J2" s="47"/>
      <c r="K2" s="23"/>
      <c r="L2" s="1"/>
    </row>
    <row r="3" spans="1:12" x14ac:dyDescent="0.25">
      <c r="A3" s="69"/>
      <c r="B3" s="9" t="s">
        <v>37</v>
      </c>
      <c r="C3" s="9" t="s">
        <v>5</v>
      </c>
      <c r="D3" s="2" t="s">
        <v>15</v>
      </c>
      <c r="E3" s="57"/>
      <c r="F3" s="54"/>
      <c r="G3" s="58" t="s">
        <v>27</v>
      </c>
      <c r="H3" s="33" t="s">
        <v>33</v>
      </c>
      <c r="I3" s="40"/>
      <c r="J3" s="1"/>
      <c r="K3" s="1"/>
      <c r="L3" s="1"/>
    </row>
    <row r="4" spans="1:12" x14ac:dyDescent="0.25">
      <c r="A4" s="69"/>
      <c r="B4" s="9" t="s">
        <v>7</v>
      </c>
      <c r="C4" s="9"/>
      <c r="D4" s="9" t="s">
        <v>72</v>
      </c>
      <c r="E4" s="57"/>
      <c r="F4" s="54"/>
      <c r="G4" s="58" t="s">
        <v>28</v>
      </c>
      <c r="H4" s="33" t="s">
        <v>33</v>
      </c>
      <c r="I4" s="40"/>
      <c r="J4" s="1"/>
      <c r="K4" s="23"/>
      <c r="L4" s="1"/>
    </row>
    <row r="5" spans="1:12" ht="15.75" thickBot="1" x14ac:dyDescent="0.3">
      <c r="A5" s="70"/>
      <c r="B5" s="9" t="s">
        <v>9</v>
      </c>
      <c r="C5" s="10"/>
      <c r="D5" s="2" t="s">
        <v>16</v>
      </c>
      <c r="E5" s="57"/>
      <c r="F5" s="55"/>
      <c r="G5" s="58" t="s">
        <v>41</v>
      </c>
      <c r="H5" s="32"/>
      <c r="I5" s="41">
        <f>25*23*9</f>
        <v>5175</v>
      </c>
      <c r="J5" s="8"/>
      <c r="K5" s="22"/>
      <c r="L5" s="1"/>
    </row>
    <row r="6" spans="1:12" x14ac:dyDescent="0.25">
      <c r="A6" s="71">
        <v>43317</v>
      </c>
      <c r="B6" s="11" t="s">
        <v>10</v>
      </c>
      <c r="C6" s="11" t="s">
        <v>38</v>
      </c>
      <c r="D6" s="11" t="s">
        <v>14</v>
      </c>
      <c r="E6" s="57"/>
      <c r="F6" s="53"/>
      <c r="G6" s="58" t="s">
        <v>40</v>
      </c>
      <c r="H6" s="32"/>
      <c r="I6" s="41">
        <f>100*17</f>
        <v>1700</v>
      </c>
      <c r="J6" s="8"/>
      <c r="K6" s="22"/>
      <c r="L6" s="1"/>
    </row>
    <row r="7" spans="1:12" x14ac:dyDescent="0.25">
      <c r="A7" s="72"/>
      <c r="B7" s="9" t="s">
        <v>37</v>
      </c>
      <c r="C7" s="9" t="s">
        <v>13</v>
      </c>
      <c r="D7" s="2" t="s">
        <v>15</v>
      </c>
      <c r="E7" s="57"/>
      <c r="F7" s="54"/>
      <c r="G7" s="60" t="s">
        <v>29</v>
      </c>
      <c r="H7" s="35"/>
      <c r="I7" s="41">
        <f>20*17</f>
        <v>340</v>
      </c>
      <c r="J7" s="8"/>
      <c r="K7" s="8"/>
      <c r="L7" s="1"/>
    </row>
    <row r="8" spans="1:12" x14ac:dyDescent="0.25">
      <c r="A8" s="72"/>
      <c r="B8" s="9" t="s">
        <v>7</v>
      </c>
      <c r="C8" s="9"/>
      <c r="D8" s="9" t="s">
        <v>72</v>
      </c>
      <c r="E8" s="57"/>
      <c r="F8" s="54"/>
      <c r="G8" s="58" t="s">
        <v>30</v>
      </c>
      <c r="H8" s="32"/>
      <c r="I8" s="41" t="s">
        <v>6</v>
      </c>
      <c r="J8" s="8"/>
      <c r="K8" s="8"/>
      <c r="L8" s="1"/>
    </row>
    <row r="9" spans="1:12" x14ac:dyDescent="0.25">
      <c r="A9" s="72"/>
      <c r="B9" s="9" t="s">
        <v>9</v>
      </c>
      <c r="C9" s="9"/>
      <c r="D9" s="2" t="s">
        <v>17</v>
      </c>
      <c r="E9" s="57"/>
      <c r="F9" s="54"/>
      <c r="G9" s="58" t="s">
        <v>67</v>
      </c>
      <c r="H9" s="32">
        <f>23*9</f>
        <v>207</v>
      </c>
      <c r="I9" s="41"/>
      <c r="J9" s="8"/>
      <c r="K9" s="8"/>
      <c r="L9" s="1"/>
    </row>
    <row r="10" spans="1:12" ht="15.75" thickBot="1" x14ac:dyDescent="0.3">
      <c r="A10" s="49"/>
      <c r="B10" s="10"/>
      <c r="C10" s="10"/>
      <c r="D10" s="10"/>
      <c r="E10" s="57"/>
      <c r="F10" s="54"/>
      <c r="G10" s="58" t="s">
        <v>68</v>
      </c>
      <c r="H10" s="35" t="s">
        <v>6</v>
      </c>
      <c r="I10" s="41"/>
      <c r="J10" s="8"/>
      <c r="K10" s="8"/>
      <c r="L10" s="1"/>
    </row>
    <row r="11" spans="1:12" x14ac:dyDescent="0.25">
      <c r="A11" s="71">
        <v>43318</v>
      </c>
      <c r="B11" s="11" t="s">
        <v>8</v>
      </c>
      <c r="C11" s="11" t="s">
        <v>12</v>
      </c>
      <c r="D11" s="66" t="s">
        <v>18</v>
      </c>
      <c r="E11" s="57"/>
      <c r="F11" s="54"/>
      <c r="G11" s="58" t="s">
        <v>69</v>
      </c>
      <c r="H11" s="68"/>
      <c r="I11" s="67">
        <f>10*23*9</f>
        <v>2070</v>
      </c>
      <c r="J11" s="8"/>
      <c r="K11" s="8"/>
      <c r="L11" s="1"/>
    </row>
    <row r="12" spans="1:12" x14ac:dyDescent="0.25">
      <c r="A12" s="72"/>
      <c r="B12" s="9" t="s">
        <v>37</v>
      </c>
      <c r="C12" s="9" t="s">
        <v>5</v>
      </c>
      <c r="D12" s="2" t="s">
        <v>15</v>
      </c>
      <c r="E12" s="57"/>
      <c r="F12" s="54"/>
      <c r="G12" s="58" t="s">
        <v>70</v>
      </c>
      <c r="H12" s="32">
        <f>23*3</f>
        <v>69</v>
      </c>
      <c r="I12" s="41" t="s">
        <v>36</v>
      </c>
      <c r="J12" s="8"/>
      <c r="K12" s="8"/>
      <c r="L12" s="1"/>
    </row>
    <row r="13" spans="1:12" x14ac:dyDescent="0.25">
      <c r="A13" s="72"/>
      <c r="B13" s="9" t="s">
        <v>7</v>
      </c>
      <c r="C13" s="9"/>
      <c r="D13" s="9" t="s">
        <v>73</v>
      </c>
      <c r="E13" s="57"/>
      <c r="F13" s="54"/>
      <c r="G13" s="58" t="s">
        <v>35</v>
      </c>
      <c r="H13" s="32">
        <f>23*4</f>
        <v>92</v>
      </c>
      <c r="I13" s="41" t="s">
        <v>36</v>
      </c>
      <c r="J13" s="8"/>
      <c r="K13" s="8"/>
      <c r="L13" s="1"/>
    </row>
    <row r="14" spans="1:12" x14ac:dyDescent="0.25">
      <c r="A14" s="72"/>
      <c r="B14" s="9" t="s">
        <v>9</v>
      </c>
      <c r="C14" s="9"/>
      <c r="D14" s="2" t="s">
        <v>19</v>
      </c>
      <c r="E14" s="57"/>
      <c r="F14" s="53"/>
      <c r="G14" s="58" t="s">
        <v>34</v>
      </c>
      <c r="H14" s="32">
        <f>23*2*9</f>
        <v>414</v>
      </c>
      <c r="I14" s="41"/>
      <c r="J14" s="8"/>
      <c r="K14" s="25"/>
      <c r="L14" s="1"/>
    </row>
    <row r="15" spans="1:12" ht="15.75" thickBot="1" x14ac:dyDescent="0.3">
      <c r="A15" s="49"/>
      <c r="B15" s="10"/>
      <c r="C15" s="10"/>
      <c r="D15" s="10"/>
      <c r="E15" s="57"/>
      <c r="F15" s="53"/>
      <c r="G15" s="58" t="s">
        <v>42</v>
      </c>
      <c r="H15" s="32"/>
      <c r="I15" s="41">
        <f>30*23*8</f>
        <v>5520</v>
      </c>
      <c r="J15" s="8"/>
      <c r="K15" s="8"/>
      <c r="L15" s="1"/>
    </row>
    <row r="16" spans="1:12" x14ac:dyDescent="0.25">
      <c r="A16" s="71">
        <v>43319</v>
      </c>
      <c r="B16" s="11" t="s">
        <v>8</v>
      </c>
      <c r="C16" s="11" t="s">
        <v>38</v>
      </c>
      <c r="D16" s="66" t="s">
        <v>20</v>
      </c>
      <c r="E16" s="57"/>
      <c r="F16" s="55"/>
      <c r="G16" s="58" t="s">
        <v>39</v>
      </c>
      <c r="H16" s="32"/>
      <c r="I16" s="41">
        <f>45*22*3</f>
        <v>2970</v>
      </c>
      <c r="J16" s="8"/>
      <c r="K16" s="8"/>
      <c r="L16" s="1"/>
    </row>
    <row r="17" spans="1:14" x14ac:dyDescent="0.25">
      <c r="A17" s="72"/>
      <c r="B17" s="9" t="s">
        <v>37</v>
      </c>
      <c r="C17" s="9" t="s">
        <v>13</v>
      </c>
      <c r="D17" s="2" t="s">
        <v>15</v>
      </c>
      <c r="E17" s="57"/>
      <c r="F17" s="53"/>
      <c r="G17" s="58" t="s">
        <v>43</v>
      </c>
      <c r="H17" s="36" t="s">
        <v>6</v>
      </c>
      <c r="I17" s="41"/>
      <c r="J17" s="8"/>
      <c r="K17" s="22"/>
      <c r="L17" s="1"/>
    </row>
    <row r="18" spans="1:14" x14ac:dyDescent="0.25">
      <c r="A18" s="72"/>
      <c r="B18" s="9" t="s">
        <v>7</v>
      </c>
      <c r="C18" s="9"/>
      <c r="D18" s="9" t="s">
        <v>73</v>
      </c>
      <c r="E18" s="57"/>
      <c r="F18" s="54"/>
      <c r="G18" s="58" t="s">
        <v>44</v>
      </c>
      <c r="H18" s="32">
        <f>23*5</f>
        <v>115</v>
      </c>
      <c r="I18" s="41"/>
      <c r="J18" s="26"/>
      <c r="K18" s="22"/>
      <c r="L18" s="1"/>
    </row>
    <row r="19" spans="1:14" x14ac:dyDescent="0.25">
      <c r="A19" s="72"/>
      <c r="B19" s="9" t="s">
        <v>9</v>
      </c>
      <c r="C19" s="9"/>
      <c r="D19" s="2" t="s">
        <v>17</v>
      </c>
      <c r="E19" s="57"/>
      <c r="F19" s="54"/>
      <c r="G19" s="58" t="s">
        <v>45</v>
      </c>
      <c r="H19" s="32">
        <f>23*3</f>
        <v>69</v>
      </c>
      <c r="I19" s="41"/>
      <c r="J19" s="26"/>
      <c r="K19" s="22"/>
      <c r="L19" s="1"/>
    </row>
    <row r="20" spans="1:14" ht="15.75" thickBot="1" x14ac:dyDescent="0.3">
      <c r="A20" s="50"/>
      <c r="B20" s="10"/>
      <c r="C20" s="10"/>
      <c r="D20" s="10"/>
      <c r="E20" s="57"/>
      <c r="F20" s="54"/>
      <c r="G20" s="58" t="s">
        <v>46</v>
      </c>
      <c r="H20" s="73"/>
      <c r="I20" s="74"/>
      <c r="J20" s="8"/>
      <c r="K20" s="8"/>
      <c r="L20" s="1"/>
    </row>
    <row r="21" spans="1:14" x14ac:dyDescent="0.25">
      <c r="A21" s="71">
        <v>43320</v>
      </c>
      <c r="B21" s="11" t="s">
        <v>10</v>
      </c>
      <c r="C21" s="11" t="s">
        <v>12</v>
      </c>
      <c r="D21" s="66" t="s">
        <v>21</v>
      </c>
      <c r="E21" s="57"/>
      <c r="F21" s="55"/>
      <c r="G21" s="58" t="s">
        <v>47</v>
      </c>
      <c r="H21" s="32"/>
      <c r="I21" s="41" t="s">
        <v>6</v>
      </c>
      <c r="J21" s="18"/>
      <c r="K21" s="27"/>
      <c r="L21" s="1"/>
    </row>
    <row r="22" spans="1:14" x14ac:dyDescent="0.25">
      <c r="A22" s="72"/>
      <c r="B22" s="9" t="s">
        <v>37</v>
      </c>
      <c r="C22" s="9" t="s">
        <v>5</v>
      </c>
      <c r="D22" s="2" t="s">
        <v>15</v>
      </c>
      <c r="E22" s="57"/>
      <c r="F22" s="53"/>
      <c r="G22" s="58" t="s">
        <v>48</v>
      </c>
      <c r="H22" s="32"/>
      <c r="I22" s="41" t="s">
        <v>6</v>
      </c>
      <c r="J22" s="18"/>
      <c r="K22" s="27"/>
      <c r="L22" s="1"/>
    </row>
    <row r="23" spans="1:14" x14ac:dyDescent="0.25">
      <c r="A23" s="72"/>
      <c r="B23" s="9" t="s">
        <v>7</v>
      </c>
      <c r="C23" s="9"/>
      <c r="D23" s="9" t="s">
        <v>73</v>
      </c>
      <c r="E23" s="57"/>
      <c r="F23" s="54"/>
      <c r="G23" s="58" t="s">
        <v>49</v>
      </c>
      <c r="H23" s="32"/>
      <c r="I23" s="41" t="s">
        <v>6</v>
      </c>
      <c r="J23" s="18"/>
      <c r="K23" s="27"/>
      <c r="L23" s="1"/>
    </row>
    <row r="24" spans="1:14" x14ac:dyDescent="0.25">
      <c r="A24" s="72"/>
      <c r="B24" s="9" t="s">
        <v>9</v>
      </c>
      <c r="C24" s="9"/>
      <c r="D24" s="2" t="s">
        <v>22</v>
      </c>
      <c r="E24" s="57"/>
      <c r="F24" s="54"/>
      <c r="G24" s="58" t="s">
        <v>50</v>
      </c>
      <c r="H24" s="32"/>
      <c r="I24" s="41" t="s">
        <v>6</v>
      </c>
      <c r="J24" s="8"/>
      <c r="K24" s="27"/>
      <c r="L24" s="1"/>
    </row>
    <row r="25" spans="1:14" ht="15.75" thickBot="1" x14ac:dyDescent="0.3">
      <c r="A25" s="49"/>
      <c r="B25" s="10"/>
      <c r="C25" s="10"/>
      <c r="D25" s="10" t="s">
        <v>23</v>
      </c>
      <c r="E25" s="57"/>
      <c r="F25" s="54"/>
      <c r="G25" s="58" t="s">
        <v>51</v>
      </c>
      <c r="H25" s="35"/>
      <c r="I25" s="41" t="s">
        <v>6</v>
      </c>
      <c r="J25" s="8"/>
      <c r="K25" s="28"/>
      <c r="L25" s="1"/>
    </row>
    <row r="26" spans="1:14" x14ac:dyDescent="0.25">
      <c r="A26" s="77">
        <v>43321</v>
      </c>
      <c r="B26" s="11" t="s">
        <v>8</v>
      </c>
      <c r="C26" s="11" t="s">
        <v>38</v>
      </c>
      <c r="D26" s="66" t="s">
        <v>14</v>
      </c>
      <c r="E26" s="57"/>
      <c r="F26" s="54"/>
      <c r="G26" s="58" t="s">
        <v>52</v>
      </c>
      <c r="H26" s="32"/>
      <c r="I26" s="41" t="s">
        <v>6</v>
      </c>
      <c r="J26" s="8"/>
      <c r="K26" s="8"/>
      <c r="L26" s="1"/>
    </row>
    <row r="27" spans="1:14" x14ac:dyDescent="0.25">
      <c r="A27" s="78"/>
      <c r="B27" s="9" t="s">
        <v>37</v>
      </c>
      <c r="C27" s="9" t="s">
        <v>5</v>
      </c>
      <c r="D27" s="2" t="s">
        <v>15</v>
      </c>
      <c r="E27" s="57"/>
      <c r="F27" s="54"/>
      <c r="G27" s="58" t="s">
        <v>53</v>
      </c>
      <c r="H27" s="37">
        <f>2*23*5</f>
        <v>230</v>
      </c>
      <c r="I27" s="41"/>
      <c r="J27" s="8"/>
      <c r="K27" s="8"/>
      <c r="L27" s="1"/>
    </row>
    <row r="28" spans="1:14" x14ac:dyDescent="0.25">
      <c r="A28" s="78"/>
      <c r="B28" s="9" t="s">
        <v>7</v>
      </c>
      <c r="C28" s="9"/>
      <c r="D28" s="9" t="s">
        <v>72</v>
      </c>
      <c r="E28" s="57"/>
      <c r="F28" s="54"/>
      <c r="G28" s="58" t="s">
        <v>54</v>
      </c>
      <c r="H28" s="37">
        <f>2*23*2</f>
        <v>92</v>
      </c>
      <c r="I28" s="41"/>
      <c r="J28" s="8"/>
      <c r="K28" s="28"/>
      <c r="L28" s="1"/>
    </row>
    <row r="29" spans="1:14" x14ac:dyDescent="0.25">
      <c r="A29" s="78"/>
      <c r="B29" s="9" t="s">
        <v>9</v>
      </c>
      <c r="C29" s="12"/>
      <c r="D29" s="2" t="s">
        <v>16</v>
      </c>
      <c r="E29" s="57"/>
      <c r="F29" s="54"/>
      <c r="G29" s="60" t="s">
        <v>55</v>
      </c>
      <c r="H29" s="38">
        <f>23*3</f>
        <v>69</v>
      </c>
      <c r="I29" s="41"/>
      <c r="J29" s="26"/>
      <c r="K29" s="29"/>
      <c r="L29" s="1"/>
    </row>
    <row r="30" spans="1:14" ht="15.75" thickBot="1" x14ac:dyDescent="0.3">
      <c r="A30" s="51"/>
      <c r="B30" s="10"/>
      <c r="C30" s="13"/>
      <c r="D30" s="13"/>
      <c r="E30" s="57"/>
      <c r="F30" s="54"/>
      <c r="G30" s="58" t="s">
        <v>56</v>
      </c>
      <c r="H30" s="32">
        <f>2*23*2</f>
        <v>92</v>
      </c>
      <c r="I30" s="41"/>
      <c r="J30" s="8"/>
      <c r="K30" s="8"/>
      <c r="L30" s="1"/>
    </row>
    <row r="31" spans="1:14" ht="15.75" thickBot="1" x14ac:dyDescent="0.3">
      <c r="A31" s="71">
        <v>43322</v>
      </c>
      <c r="B31" s="11" t="s">
        <v>11</v>
      </c>
      <c r="C31" s="11" t="s">
        <v>12</v>
      </c>
      <c r="D31" s="66" t="s">
        <v>14</v>
      </c>
      <c r="E31" s="57"/>
      <c r="F31" s="54"/>
      <c r="G31" s="61" t="s">
        <v>57</v>
      </c>
      <c r="H31" s="32">
        <f>23*2</f>
        <v>46</v>
      </c>
      <c r="I31" s="41"/>
      <c r="J31" s="30"/>
      <c r="K31" s="30"/>
      <c r="L31" s="1"/>
      <c r="N31" s="5"/>
    </row>
    <row r="32" spans="1:14" x14ac:dyDescent="0.25">
      <c r="A32" s="72"/>
      <c r="B32" s="9" t="s">
        <v>37</v>
      </c>
      <c r="C32" s="9" t="s">
        <v>13</v>
      </c>
      <c r="D32" s="2" t="s">
        <v>15</v>
      </c>
      <c r="E32" s="57"/>
      <c r="F32" s="54"/>
      <c r="G32" s="61" t="s">
        <v>71</v>
      </c>
      <c r="H32" s="34" t="s">
        <v>6</v>
      </c>
      <c r="I32" s="41"/>
      <c r="J32" s="26"/>
      <c r="K32" s="29"/>
      <c r="L32" s="1"/>
    </row>
    <row r="33" spans="1:12" x14ac:dyDescent="0.25">
      <c r="A33" s="72"/>
      <c r="B33" s="9" t="s">
        <v>7</v>
      </c>
      <c r="C33" s="9"/>
      <c r="D33" s="9" t="s">
        <v>72</v>
      </c>
      <c r="E33" s="57"/>
      <c r="F33" s="54"/>
      <c r="G33" s="62" t="s">
        <v>58</v>
      </c>
      <c r="H33" s="75"/>
      <c r="I33" s="76"/>
      <c r="J33" s="26"/>
      <c r="K33" s="22"/>
      <c r="L33" s="1"/>
    </row>
    <row r="34" spans="1:12" x14ac:dyDescent="0.25">
      <c r="A34" s="72"/>
      <c r="B34" s="9" t="s">
        <v>9</v>
      </c>
      <c r="C34" s="9"/>
      <c r="D34" s="2" t="s">
        <v>19</v>
      </c>
      <c r="E34" s="57"/>
      <c r="F34" s="54"/>
      <c r="G34" s="63" t="s">
        <v>59</v>
      </c>
      <c r="H34" s="37" t="s">
        <v>64</v>
      </c>
      <c r="I34" s="41"/>
      <c r="J34" s="8"/>
      <c r="K34" s="22"/>
      <c r="L34" s="1"/>
    </row>
    <row r="35" spans="1:12" ht="15.75" thickBot="1" x14ac:dyDescent="0.3">
      <c r="A35" s="49"/>
      <c r="B35" s="10"/>
      <c r="C35" s="10"/>
      <c r="D35" s="10"/>
      <c r="E35" s="57"/>
      <c r="F35" s="54"/>
      <c r="G35" s="63" t="s">
        <v>66</v>
      </c>
      <c r="H35" s="37"/>
      <c r="I35" s="41" t="s">
        <v>6</v>
      </c>
      <c r="J35" s="8"/>
      <c r="K35" s="8"/>
      <c r="L35" s="1"/>
    </row>
    <row r="36" spans="1:12" x14ac:dyDescent="0.25">
      <c r="A36" s="71">
        <v>43323</v>
      </c>
      <c r="B36" s="11" t="s">
        <v>8</v>
      </c>
      <c r="C36" s="11" t="s">
        <v>12</v>
      </c>
      <c r="D36" s="66" t="s">
        <v>20</v>
      </c>
      <c r="E36" s="57"/>
      <c r="F36" s="54"/>
      <c r="G36" s="63" t="s">
        <v>60</v>
      </c>
      <c r="H36" s="37"/>
      <c r="I36" s="41" t="s">
        <v>6</v>
      </c>
      <c r="J36" s="8"/>
      <c r="K36" s="28"/>
      <c r="L36" s="1"/>
    </row>
    <row r="37" spans="1:12" x14ac:dyDescent="0.25">
      <c r="A37" s="72"/>
      <c r="B37" s="9" t="s">
        <v>37</v>
      </c>
      <c r="C37" s="9" t="s">
        <v>5</v>
      </c>
      <c r="D37" s="2" t="s">
        <v>15</v>
      </c>
      <c r="E37" s="57"/>
      <c r="F37" s="54"/>
      <c r="G37" s="63" t="s">
        <v>61</v>
      </c>
      <c r="H37" s="34"/>
      <c r="I37" s="41" t="s">
        <v>6</v>
      </c>
      <c r="J37" s="8"/>
      <c r="K37" s="8"/>
      <c r="L37" s="1"/>
    </row>
    <row r="38" spans="1:12" x14ac:dyDescent="0.25">
      <c r="A38" s="72"/>
      <c r="B38" s="9" t="s">
        <v>7</v>
      </c>
      <c r="C38" s="9"/>
      <c r="D38" s="9" t="s">
        <v>73</v>
      </c>
      <c r="E38" s="57"/>
      <c r="F38" s="54"/>
      <c r="G38" s="63" t="s">
        <v>62</v>
      </c>
      <c r="H38" s="39"/>
      <c r="I38" s="41" t="s">
        <v>65</v>
      </c>
      <c r="J38" s="8"/>
      <c r="K38" s="8"/>
      <c r="L38" s="1"/>
    </row>
    <row r="39" spans="1:12" x14ac:dyDescent="0.25">
      <c r="A39" s="72"/>
      <c r="B39" s="9" t="s">
        <v>9</v>
      </c>
      <c r="C39" s="9"/>
      <c r="D39" s="2" t="s">
        <v>17</v>
      </c>
      <c r="E39" s="57"/>
      <c r="F39" s="54"/>
      <c r="G39" s="63" t="s">
        <v>63</v>
      </c>
      <c r="H39" s="37"/>
      <c r="I39" s="41" t="s">
        <v>6</v>
      </c>
      <c r="J39" s="8"/>
      <c r="K39" s="8"/>
      <c r="L39" s="1"/>
    </row>
    <row r="40" spans="1:12" ht="15.75" thickBot="1" x14ac:dyDescent="0.3">
      <c r="A40" s="49"/>
      <c r="B40" s="10"/>
      <c r="C40" s="10"/>
      <c r="D40" s="10"/>
      <c r="E40" s="57"/>
      <c r="F40" s="54"/>
      <c r="G40" s="64"/>
      <c r="H40" s="42"/>
      <c r="I40" s="43"/>
      <c r="J40" s="8"/>
      <c r="K40" s="8"/>
      <c r="L40" s="1"/>
    </row>
    <row r="41" spans="1:12" x14ac:dyDescent="0.25">
      <c r="A41" s="71">
        <v>43324</v>
      </c>
      <c r="B41" s="11" t="s">
        <v>8</v>
      </c>
      <c r="C41" s="9" t="s">
        <v>24</v>
      </c>
      <c r="D41" s="11" t="s">
        <v>24</v>
      </c>
      <c r="E41" s="57"/>
      <c r="F41" s="57"/>
      <c r="G41" s="19"/>
      <c r="H41" s="20"/>
      <c r="I41" s="8"/>
      <c r="J41" s="8"/>
      <c r="K41" s="8"/>
      <c r="L41" s="1"/>
    </row>
    <row r="42" spans="1:12" x14ac:dyDescent="0.25">
      <c r="A42" s="72"/>
      <c r="B42" s="9" t="s">
        <v>37</v>
      </c>
      <c r="C42" s="14"/>
      <c r="D42" s="15"/>
      <c r="E42" s="57"/>
      <c r="F42" s="57"/>
      <c r="G42" s="19"/>
      <c r="H42" s="20"/>
      <c r="I42" s="8"/>
      <c r="J42" s="26"/>
      <c r="K42" s="22"/>
      <c r="L42" s="1"/>
    </row>
    <row r="43" spans="1:12" x14ac:dyDescent="0.25">
      <c r="A43" s="72"/>
      <c r="B43" s="9" t="s">
        <v>7</v>
      </c>
      <c r="C43" s="15"/>
      <c r="D43" s="15"/>
      <c r="E43" s="57"/>
      <c r="G43" s="21"/>
      <c r="H43" s="22"/>
      <c r="I43" s="8"/>
      <c r="J43" s="31"/>
      <c r="K43" s="31"/>
      <c r="L43" s="1"/>
    </row>
    <row r="44" spans="1:12" x14ac:dyDescent="0.25">
      <c r="A44" s="72"/>
      <c r="B44" s="9" t="s">
        <v>9</v>
      </c>
      <c r="C44" s="15"/>
      <c r="D44" s="15"/>
      <c r="E44" s="57"/>
      <c r="G44" s="18"/>
      <c r="H44" s="8"/>
      <c r="I44" s="8"/>
      <c r="J44" s="31"/>
      <c r="K44" s="31"/>
      <c r="L44" s="1"/>
    </row>
    <row r="45" spans="1:12" ht="15.75" thickBot="1" x14ac:dyDescent="0.3">
      <c r="A45" s="49"/>
      <c r="B45" s="10"/>
      <c r="C45" s="4"/>
      <c r="D45" s="4"/>
      <c r="G45" s="1"/>
      <c r="H45" s="1"/>
      <c r="I45" s="8"/>
      <c r="J45" s="31"/>
      <c r="K45" s="31"/>
      <c r="L45" s="1"/>
    </row>
    <row r="46" spans="1:12" x14ac:dyDescent="0.25">
      <c r="A46" s="1"/>
      <c r="B46" s="1"/>
      <c r="C46" s="1"/>
      <c r="D46" s="1"/>
      <c r="G46" s="1"/>
      <c r="H46" s="1"/>
      <c r="J46" s="1"/>
      <c r="K46" s="1"/>
      <c r="L46" s="1"/>
    </row>
    <row r="47" spans="1:12" x14ac:dyDescent="0.25">
      <c r="A47" s="1"/>
      <c r="B47" s="1"/>
      <c r="C47" s="1"/>
      <c r="D47" s="1"/>
      <c r="G47" s="1"/>
      <c r="H47" s="23"/>
      <c r="J47" s="1"/>
      <c r="K47" s="1"/>
      <c r="L47" s="1"/>
    </row>
    <row r="48" spans="1:12" x14ac:dyDescent="0.25">
      <c r="A48" s="1"/>
      <c r="B48" s="1"/>
      <c r="C48" s="1"/>
      <c r="D48" s="1"/>
      <c r="G48" s="1"/>
      <c r="H48" s="23"/>
    </row>
    <row r="49" spans="1:9" x14ac:dyDescent="0.25">
      <c r="A49" s="1"/>
      <c r="B49" s="1"/>
      <c r="C49" s="1"/>
      <c r="D49" s="1"/>
      <c r="G49" s="1"/>
      <c r="H49" s="1"/>
    </row>
    <row r="50" spans="1:9" x14ac:dyDescent="0.25">
      <c r="A50" s="1"/>
      <c r="B50" s="1"/>
      <c r="C50" s="1"/>
      <c r="D50" s="1"/>
      <c r="G50" s="1"/>
      <c r="H50" s="1"/>
    </row>
    <row r="51" spans="1:9" x14ac:dyDescent="0.25">
      <c r="A51" s="1"/>
      <c r="B51" s="1"/>
      <c r="C51" s="1"/>
      <c r="D51" s="1"/>
      <c r="G51" s="1"/>
      <c r="H51" s="1"/>
      <c r="I51" s="1"/>
    </row>
    <row r="52" spans="1:9" x14ac:dyDescent="0.25">
      <c r="A52" s="1"/>
      <c r="B52" s="1"/>
      <c r="C52" s="1"/>
      <c r="D52" s="1"/>
      <c r="G52" s="1"/>
      <c r="H52" s="1"/>
      <c r="I52" s="1"/>
    </row>
    <row r="53" spans="1:9" x14ac:dyDescent="0.25">
      <c r="A53" s="7"/>
      <c r="B53" s="1"/>
      <c r="C53" s="1"/>
      <c r="D53" s="1"/>
      <c r="G53" s="1"/>
      <c r="H53" s="1"/>
      <c r="I53" s="1"/>
    </row>
    <row r="54" spans="1:9" x14ac:dyDescent="0.25">
      <c r="A54" s="7"/>
      <c r="B54" s="1"/>
      <c r="C54" s="1"/>
      <c r="D54" s="1"/>
      <c r="E54" s="31"/>
      <c r="G54" s="1"/>
      <c r="H54" s="1"/>
      <c r="I54" s="1"/>
    </row>
    <row r="55" spans="1:9" x14ac:dyDescent="0.25">
      <c r="A55" s="7"/>
      <c r="B55" s="1"/>
      <c r="C55" s="1"/>
      <c r="D55" s="1"/>
      <c r="E55" s="31"/>
      <c r="G55" s="1"/>
      <c r="H55" s="1"/>
      <c r="I55" s="1"/>
    </row>
    <row r="56" spans="1:9" x14ac:dyDescent="0.25">
      <c r="A56" s="7"/>
      <c r="B56" s="1"/>
      <c r="C56" s="1"/>
      <c r="D56" s="1"/>
      <c r="E56" s="31"/>
      <c r="G56" s="1"/>
      <c r="H56" s="1"/>
      <c r="I56" s="1"/>
    </row>
    <row r="57" spans="1:9" x14ac:dyDescent="0.25">
      <c r="A57" s="7"/>
      <c r="B57" s="1"/>
      <c r="C57" s="1"/>
      <c r="D57" s="1"/>
      <c r="E57" s="31"/>
      <c r="G57" s="1"/>
      <c r="H57" s="1"/>
      <c r="I57" s="1"/>
    </row>
    <row r="58" spans="1:9" x14ac:dyDescent="0.25">
      <c r="A58" s="7"/>
      <c r="B58" s="1"/>
      <c r="C58" s="1"/>
      <c r="D58" s="1"/>
      <c r="E58" s="31"/>
      <c r="G58" s="1"/>
      <c r="H58" s="1"/>
      <c r="I58" s="1"/>
    </row>
    <row r="59" spans="1:9" x14ac:dyDescent="0.25">
      <c r="A59" s="7"/>
      <c r="B59" s="1"/>
      <c r="C59" s="1"/>
      <c r="D59" s="1"/>
      <c r="E59" s="31"/>
      <c r="G59" s="1"/>
      <c r="H59" s="1"/>
      <c r="I59" s="1"/>
    </row>
    <row r="60" spans="1:9" x14ac:dyDescent="0.25">
      <c r="A60" s="7"/>
      <c r="B60" s="1"/>
      <c r="C60" s="1"/>
      <c r="D60" s="1"/>
      <c r="E60" s="31"/>
      <c r="G60" s="1"/>
      <c r="H60" s="1"/>
      <c r="I60" s="1"/>
    </row>
    <row r="61" spans="1:9" x14ac:dyDescent="0.25">
      <c r="A61" s="7"/>
      <c r="B61" s="1"/>
      <c r="C61" s="1"/>
      <c r="D61" s="1"/>
      <c r="E61" s="31"/>
      <c r="G61" s="1"/>
      <c r="H61" s="1"/>
      <c r="I61" s="1"/>
    </row>
    <row r="62" spans="1:9" x14ac:dyDescent="0.25">
      <c r="A62" s="7"/>
      <c r="B62" s="1"/>
      <c r="C62" s="1"/>
      <c r="D62" s="1"/>
      <c r="E62" s="31"/>
      <c r="G62" s="1"/>
      <c r="H62" s="1"/>
      <c r="I62" s="1"/>
    </row>
    <row r="63" spans="1:9" x14ac:dyDescent="0.25">
      <c r="A63" s="7"/>
      <c r="B63" s="1"/>
      <c r="C63" s="1"/>
      <c r="D63" s="1"/>
      <c r="E63" s="31"/>
      <c r="G63" s="1"/>
      <c r="H63" s="1"/>
      <c r="I63" s="1"/>
    </row>
    <row r="64" spans="1:9" x14ac:dyDescent="0.25">
      <c r="A64" s="7"/>
      <c r="B64" s="1"/>
      <c r="C64" s="1"/>
      <c r="D64" s="1"/>
      <c r="E64" s="31"/>
      <c r="G64" s="1"/>
      <c r="H64" s="1"/>
      <c r="I64" s="1"/>
    </row>
    <row r="65" spans="1:9" x14ac:dyDescent="0.25">
      <c r="A65" s="7"/>
      <c r="B65" s="1"/>
      <c r="C65" s="1"/>
      <c r="D65" s="1"/>
      <c r="E65" s="31"/>
      <c r="G65" s="1"/>
      <c r="H65" s="1"/>
      <c r="I65" s="1"/>
    </row>
    <row r="66" spans="1:9" x14ac:dyDescent="0.25">
      <c r="A66" s="7"/>
      <c r="B66" s="1"/>
      <c r="C66" s="1"/>
      <c r="D66" s="1"/>
      <c r="E66" s="31"/>
      <c r="G66" s="1"/>
      <c r="H66" s="1"/>
      <c r="I66" s="1"/>
    </row>
    <row r="67" spans="1:9" x14ac:dyDescent="0.25">
      <c r="A67" s="7"/>
      <c r="B67" s="1"/>
      <c r="C67" s="1"/>
      <c r="D67" s="1"/>
      <c r="E67" s="31"/>
      <c r="G67" s="1"/>
      <c r="H67" s="1"/>
      <c r="I67" s="1"/>
    </row>
    <row r="68" spans="1:9" x14ac:dyDescent="0.25">
      <c r="A68" s="7"/>
      <c r="B68" s="1"/>
      <c r="C68" s="1"/>
      <c r="D68" s="1"/>
      <c r="E68" s="31"/>
      <c r="G68" s="1"/>
      <c r="H68" s="1"/>
      <c r="I68" s="1"/>
    </row>
    <row r="69" spans="1:9" x14ac:dyDescent="0.25">
      <c r="A69" s="7"/>
      <c r="B69" s="1"/>
      <c r="C69" s="1"/>
      <c r="D69" s="1"/>
      <c r="E69" s="31"/>
      <c r="G69" s="1"/>
      <c r="H69" s="1"/>
      <c r="I69" s="1"/>
    </row>
    <row r="70" spans="1:9" x14ac:dyDescent="0.25">
      <c r="A70" s="7"/>
      <c r="B70" s="1"/>
      <c r="C70" s="1"/>
      <c r="D70" s="1"/>
      <c r="E70" s="31"/>
      <c r="G70" s="1"/>
      <c r="H70" s="1"/>
      <c r="I70" s="1"/>
    </row>
    <row r="71" spans="1:9" x14ac:dyDescent="0.25">
      <c r="A71" s="7"/>
      <c r="B71" s="1"/>
      <c r="C71" s="1"/>
      <c r="D71" s="1"/>
      <c r="E71" s="31"/>
      <c r="G71" s="1"/>
      <c r="H71" s="1"/>
      <c r="I71" s="1"/>
    </row>
    <row r="72" spans="1:9" x14ac:dyDescent="0.25">
      <c r="A72" s="7"/>
      <c r="B72" s="1"/>
      <c r="C72" s="1"/>
      <c r="D72" s="1"/>
      <c r="E72" s="31"/>
      <c r="G72" s="1"/>
      <c r="H72" s="1"/>
      <c r="I72" s="1"/>
    </row>
    <row r="73" spans="1:9" x14ac:dyDescent="0.25">
      <c r="A73" s="7"/>
      <c r="B73" s="1"/>
      <c r="C73" s="1"/>
      <c r="D73" s="1"/>
      <c r="E73" s="31"/>
      <c r="G73" s="1"/>
      <c r="H73" s="1"/>
      <c r="I73" s="1"/>
    </row>
    <row r="74" spans="1:9" x14ac:dyDescent="0.25">
      <c r="A74" s="7"/>
      <c r="B74" s="1"/>
      <c r="C74" s="1"/>
      <c r="D74" s="1"/>
      <c r="E74" s="31"/>
      <c r="G74" s="1"/>
      <c r="H74" s="1"/>
      <c r="I74" s="1"/>
    </row>
    <row r="75" spans="1:9" x14ac:dyDescent="0.25">
      <c r="A75" s="7"/>
      <c r="B75" s="1"/>
      <c r="C75" s="1"/>
      <c r="D75" s="1"/>
      <c r="E75" s="31"/>
      <c r="G75" s="1"/>
      <c r="H75" s="1"/>
      <c r="I75" s="1"/>
    </row>
    <row r="76" spans="1:9" x14ac:dyDescent="0.25">
      <c r="A76" s="7"/>
      <c r="B76" s="1"/>
      <c r="C76" s="1"/>
      <c r="D76" s="1"/>
      <c r="E76" s="31"/>
      <c r="G76" s="1"/>
      <c r="H76" s="1"/>
      <c r="I76" s="1"/>
    </row>
    <row r="77" spans="1:9" x14ac:dyDescent="0.25">
      <c r="A77" s="7"/>
      <c r="B77" s="1"/>
      <c r="C77" s="1"/>
      <c r="D77" s="1"/>
      <c r="E77" s="31"/>
      <c r="G77" s="1"/>
      <c r="H77" s="1"/>
      <c r="I77" s="1"/>
    </row>
    <row r="78" spans="1:9" x14ac:dyDescent="0.25">
      <c r="A78" s="7"/>
      <c r="B78" s="1"/>
      <c r="C78" s="1"/>
      <c r="D78" s="1"/>
      <c r="E78" s="31"/>
      <c r="G78" s="1"/>
      <c r="H78" s="1"/>
      <c r="I78" s="1"/>
    </row>
    <row r="79" spans="1:9" x14ac:dyDescent="0.25">
      <c r="A79" s="7"/>
      <c r="B79" s="1"/>
      <c r="C79" s="1"/>
      <c r="D79" s="1"/>
      <c r="E79" s="31"/>
      <c r="G79" s="1"/>
      <c r="H79" s="1"/>
      <c r="I79" s="1"/>
    </row>
    <row r="80" spans="1:9" x14ac:dyDescent="0.25">
      <c r="A80" s="7"/>
      <c r="B80" s="1"/>
      <c r="C80" s="1"/>
      <c r="D80" s="1"/>
      <c r="E80" s="31"/>
      <c r="G80" s="1"/>
      <c r="H80" s="1"/>
      <c r="I80" s="1"/>
    </row>
    <row r="81" spans="1:9" x14ac:dyDescent="0.25">
      <c r="A81" s="7"/>
      <c r="B81" s="1"/>
      <c r="C81" s="1"/>
      <c r="D81" s="1"/>
      <c r="E81" s="31"/>
      <c r="G81" s="1"/>
      <c r="H81" s="1"/>
      <c r="I81" s="1"/>
    </row>
    <row r="82" spans="1:9" x14ac:dyDescent="0.25">
      <c r="A82" s="7"/>
      <c r="B82" s="1"/>
      <c r="C82" s="1"/>
      <c r="D82" s="1"/>
      <c r="E82" s="31"/>
      <c r="G82" s="1"/>
      <c r="H82" s="1"/>
      <c r="I82" s="1"/>
    </row>
    <row r="83" spans="1:9" x14ac:dyDescent="0.25">
      <c r="A83" s="7"/>
      <c r="B83" s="1"/>
      <c r="C83" s="1"/>
      <c r="D83" s="1"/>
      <c r="E83" s="31"/>
      <c r="G83" s="1"/>
      <c r="H83" s="1"/>
      <c r="I83" s="1"/>
    </row>
    <row r="84" spans="1:9" x14ac:dyDescent="0.25">
      <c r="A84" s="7"/>
      <c r="B84" s="1"/>
      <c r="C84" s="1"/>
      <c r="D84" s="1"/>
      <c r="E84" s="31"/>
      <c r="G84" s="1"/>
      <c r="H84" s="1"/>
      <c r="I84" s="1"/>
    </row>
    <row r="85" spans="1:9" x14ac:dyDescent="0.25">
      <c r="A85" s="7"/>
      <c r="B85" s="1"/>
      <c r="C85" s="1"/>
      <c r="D85" s="1"/>
      <c r="E85" s="31"/>
      <c r="G85" s="1"/>
      <c r="H85" s="1"/>
      <c r="I85" s="1"/>
    </row>
    <row r="86" spans="1:9" x14ac:dyDescent="0.25">
      <c r="A86" s="7"/>
      <c r="B86" s="1"/>
      <c r="C86" s="1"/>
      <c r="D86" s="1"/>
      <c r="E86" s="31"/>
      <c r="G86" s="1"/>
      <c r="H86" s="1"/>
      <c r="I86" s="1"/>
    </row>
    <row r="87" spans="1:9" x14ac:dyDescent="0.25">
      <c r="A87" s="7"/>
      <c r="B87" s="1"/>
      <c r="C87" s="1"/>
      <c r="D87" s="1"/>
      <c r="E87" s="31"/>
      <c r="G87" s="1"/>
      <c r="H87" s="1"/>
      <c r="I87" s="1"/>
    </row>
    <row r="88" spans="1:9" x14ac:dyDescent="0.25">
      <c r="A88" s="7"/>
      <c r="B88" s="1"/>
      <c r="C88" s="1"/>
      <c r="D88" s="1"/>
      <c r="E88" s="31"/>
      <c r="G88" s="1"/>
      <c r="H88" s="1"/>
      <c r="I88" s="1"/>
    </row>
    <row r="89" spans="1:9" x14ac:dyDescent="0.25">
      <c r="A89" s="7"/>
      <c r="B89" s="1"/>
      <c r="C89" s="1"/>
      <c r="D89" s="1"/>
      <c r="E89" s="31"/>
      <c r="G89" s="1"/>
      <c r="H89" s="1"/>
      <c r="I89" s="1"/>
    </row>
    <row r="90" spans="1:9" x14ac:dyDescent="0.25">
      <c r="A90" s="7"/>
      <c r="B90" s="1"/>
      <c r="C90" s="1"/>
      <c r="D90" s="1"/>
      <c r="E90" s="31"/>
      <c r="G90" s="1"/>
      <c r="H90" s="1"/>
      <c r="I90" s="1"/>
    </row>
    <row r="91" spans="1:9" x14ac:dyDescent="0.25">
      <c r="A91" s="7"/>
      <c r="B91" s="1"/>
      <c r="C91" s="1"/>
      <c r="D91" s="1"/>
      <c r="E91" s="31"/>
      <c r="G91" s="1"/>
      <c r="H91" s="1"/>
      <c r="I91" s="1"/>
    </row>
    <row r="92" spans="1:9" x14ac:dyDescent="0.25">
      <c r="A92" s="7"/>
      <c r="B92" s="1"/>
      <c r="C92" s="1"/>
      <c r="D92" s="1"/>
      <c r="E92" s="31"/>
      <c r="G92" s="1"/>
      <c r="H92" s="1"/>
      <c r="I92" s="1"/>
    </row>
    <row r="93" spans="1:9" x14ac:dyDescent="0.25">
      <c r="A93" s="7"/>
      <c r="B93" s="1"/>
      <c r="C93" s="1"/>
      <c r="D93" s="1"/>
      <c r="E93" s="31"/>
      <c r="F93" s="31"/>
      <c r="G93" s="8"/>
      <c r="H93" s="8"/>
      <c r="I93" s="1"/>
    </row>
    <row r="94" spans="1:9" x14ac:dyDescent="0.25">
      <c r="A94" s="7"/>
      <c r="B94" s="1"/>
      <c r="C94" s="1"/>
      <c r="D94" s="1"/>
      <c r="E94" s="31"/>
      <c r="F94" s="31"/>
      <c r="G94" s="16"/>
      <c r="H94" s="6"/>
      <c r="I94" s="1"/>
    </row>
    <row r="95" spans="1:9" x14ac:dyDescent="0.25">
      <c r="A95" s="7"/>
      <c r="B95" s="1"/>
      <c r="C95" s="1"/>
      <c r="D95" s="1"/>
      <c r="E95" s="31"/>
      <c r="F95" s="31"/>
      <c r="G95" s="16"/>
      <c r="H95" s="6"/>
      <c r="I95" s="1"/>
    </row>
    <row r="96" spans="1:9" x14ac:dyDescent="0.25">
      <c r="A96" s="7"/>
      <c r="B96" s="1"/>
      <c r="C96" s="1"/>
      <c r="D96" s="1"/>
      <c r="E96" s="31"/>
      <c r="F96" s="31"/>
      <c r="G96" s="16"/>
      <c r="H96" s="6"/>
    </row>
    <row r="97" spans="1:8" x14ac:dyDescent="0.25">
      <c r="A97" s="7"/>
      <c r="B97" s="1"/>
      <c r="C97" s="1"/>
      <c r="D97" s="1"/>
      <c r="E97" s="31"/>
      <c r="F97" s="31"/>
      <c r="G97" s="16"/>
      <c r="H97" s="6"/>
    </row>
    <row r="98" spans="1:8" x14ac:dyDescent="0.25">
      <c r="A98" s="7"/>
      <c r="B98" s="1"/>
      <c r="C98" s="1"/>
      <c r="D98" s="1"/>
      <c r="E98" s="31"/>
      <c r="F98" s="31"/>
      <c r="G98" s="16"/>
      <c r="H98" s="6"/>
    </row>
    <row r="99" spans="1:8" x14ac:dyDescent="0.25">
      <c r="A99" s="7"/>
      <c r="B99" s="1"/>
      <c r="C99" s="1"/>
      <c r="D99" s="1"/>
      <c r="E99" s="31"/>
      <c r="F99" s="31"/>
      <c r="G99" s="16"/>
      <c r="H99" s="6"/>
    </row>
    <row r="100" spans="1:8" x14ac:dyDescent="0.25">
      <c r="A100" s="7"/>
      <c r="B100" s="1"/>
      <c r="C100" s="1"/>
      <c r="D100" s="1"/>
      <c r="E100" s="31"/>
      <c r="F100" s="31"/>
      <c r="G100" s="16"/>
      <c r="H100" s="6"/>
    </row>
    <row r="101" spans="1:8" x14ac:dyDescent="0.25">
      <c r="A101" s="7"/>
      <c r="B101" s="1"/>
      <c r="C101" s="1"/>
      <c r="D101" s="1"/>
      <c r="E101" s="31"/>
      <c r="F101" s="31"/>
      <c r="G101" s="16"/>
      <c r="H101" s="6"/>
    </row>
    <row r="102" spans="1:8" x14ac:dyDescent="0.25">
      <c r="A102" s="7"/>
      <c r="B102" s="1"/>
      <c r="C102" s="1"/>
      <c r="D102" s="1"/>
      <c r="E102" s="31"/>
      <c r="F102" s="31"/>
      <c r="G102" s="16"/>
      <c r="H102" s="6"/>
    </row>
    <row r="103" spans="1:8" x14ac:dyDescent="0.25">
      <c r="A103" s="7"/>
      <c r="B103" s="1"/>
      <c r="C103" s="1"/>
      <c r="D103" s="1"/>
      <c r="E103" s="31"/>
      <c r="F103" s="31"/>
      <c r="G103" s="16"/>
      <c r="H103" s="6"/>
    </row>
    <row r="104" spans="1:8" x14ac:dyDescent="0.25">
      <c r="A104" s="7"/>
      <c r="B104" s="1"/>
      <c r="C104" s="1"/>
      <c r="D104" s="1"/>
      <c r="E104" s="31"/>
      <c r="F104" s="31"/>
      <c r="G104" s="16"/>
      <c r="H104" s="6"/>
    </row>
    <row r="105" spans="1:8" x14ac:dyDescent="0.25">
      <c r="A105" s="7"/>
      <c r="B105" s="1"/>
      <c r="C105" s="1"/>
      <c r="D105" s="1"/>
      <c r="E105" s="31"/>
      <c r="F105" s="31"/>
      <c r="G105" s="16"/>
      <c r="H105" s="6"/>
    </row>
    <row r="106" spans="1:8" x14ac:dyDescent="0.25">
      <c r="A106" s="7"/>
      <c r="B106" s="1"/>
      <c r="C106" s="1"/>
      <c r="D106" s="1"/>
      <c r="E106" s="31"/>
      <c r="F106" s="31"/>
      <c r="G106" s="16"/>
      <c r="H106" s="6"/>
    </row>
    <row r="107" spans="1:8" x14ac:dyDescent="0.25">
      <c r="A107" s="7"/>
      <c r="B107" s="1"/>
      <c r="C107" s="1"/>
      <c r="D107" s="1"/>
      <c r="E107" s="31"/>
      <c r="F107" s="31"/>
      <c r="G107" s="16"/>
      <c r="H107" s="6"/>
    </row>
    <row r="108" spans="1:8" x14ac:dyDescent="0.25">
      <c r="A108" s="7"/>
      <c r="B108" s="1"/>
      <c r="C108" s="1"/>
      <c r="D108" s="1"/>
      <c r="E108" s="31"/>
      <c r="F108" s="31"/>
      <c r="G108" s="16"/>
      <c r="H108" s="6"/>
    </row>
    <row r="109" spans="1:8" x14ac:dyDescent="0.25">
      <c r="A109" s="7"/>
      <c r="B109" s="1"/>
      <c r="C109" s="1"/>
      <c r="D109" s="1"/>
      <c r="E109" s="31"/>
      <c r="F109" s="31"/>
      <c r="G109" s="16"/>
      <c r="H109" s="6"/>
    </row>
    <row r="110" spans="1:8" x14ac:dyDescent="0.25">
      <c r="A110" s="7"/>
      <c r="B110" s="1"/>
      <c r="C110" s="1"/>
      <c r="D110" s="1"/>
      <c r="E110" s="31"/>
      <c r="F110" s="31"/>
      <c r="G110" s="16"/>
      <c r="H110" s="6"/>
    </row>
    <row r="111" spans="1:8" x14ac:dyDescent="0.25">
      <c r="A111" s="7"/>
      <c r="B111" s="1"/>
      <c r="C111" s="1"/>
      <c r="D111" s="1"/>
      <c r="E111" s="31"/>
      <c r="F111" s="31"/>
      <c r="G111" s="16"/>
      <c r="H111" s="6"/>
    </row>
    <row r="112" spans="1:8" x14ac:dyDescent="0.25">
      <c r="A112" s="7"/>
      <c r="B112" s="1"/>
      <c r="C112" s="1"/>
      <c r="D112" s="1"/>
      <c r="E112" s="31"/>
      <c r="F112" s="31"/>
      <c r="G112" s="16"/>
      <c r="H112" s="6"/>
    </row>
    <row r="113" spans="1:8" x14ac:dyDescent="0.25">
      <c r="A113" s="7"/>
      <c r="B113" s="1"/>
      <c r="C113" s="1"/>
      <c r="D113" s="1"/>
      <c r="E113" s="31"/>
      <c r="F113" s="31"/>
      <c r="G113" s="16"/>
      <c r="H113" s="6"/>
    </row>
    <row r="114" spans="1:8" x14ac:dyDescent="0.25">
      <c r="A114" s="7"/>
      <c r="B114" s="1"/>
      <c r="C114" s="1"/>
      <c r="D114" s="1"/>
      <c r="E114" s="31"/>
      <c r="F114" s="31"/>
      <c r="G114" s="16"/>
      <c r="H114" s="6"/>
    </row>
    <row r="115" spans="1:8" x14ac:dyDescent="0.25">
      <c r="A115" s="7"/>
      <c r="B115" s="1"/>
      <c r="C115" s="1"/>
      <c r="D115" s="1"/>
      <c r="E115" s="31"/>
      <c r="F115" s="31"/>
      <c r="G115" s="16"/>
      <c r="H115" s="6"/>
    </row>
    <row r="116" spans="1:8" x14ac:dyDescent="0.25">
      <c r="A116" s="7"/>
      <c r="B116" s="1"/>
      <c r="C116" s="1"/>
      <c r="D116" s="1"/>
      <c r="E116" s="31"/>
      <c r="F116" s="31"/>
      <c r="G116" s="16"/>
      <c r="H116" s="6"/>
    </row>
    <row r="117" spans="1:8" x14ac:dyDescent="0.25">
      <c r="A117" s="7"/>
      <c r="B117" s="1"/>
      <c r="C117" s="1"/>
      <c r="D117" s="1"/>
      <c r="E117" s="31"/>
      <c r="F117" s="31"/>
      <c r="G117" s="16"/>
      <c r="H117" s="6"/>
    </row>
    <row r="118" spans="1:8" x14ac:dyDescent="0.25">
      <c r="A118" s="7"/>
      <c r="B118" s="1"/>
      <c r="C118" s="1"/>
      <c r="D118" s="1"/>
      <c r="E118" s="31"/>
      <c r="F118" s="31"/>
      <c r="G118" s="16"/>
      <c r="H118" s="6"/>
    </row>
    <row r="119" spans="1:8" x14ac:dyDescent="0.25">
      <c r="A119" s="7"/>
      <c r="B119" s="1"/>
      <c r="C119" s="1"/>
      <c r="D119" s="1"/>
      <c r="E119" s="31"/>
      <c r="F119" s="31"/>
      <c r="G119" s="16"/>
      <c r="H119" s="6"/>
    </row>
    <row r="120" spans="1:8" x14ac:dyDescent="0.25">
      <c r="A120" s="7"/>
      <c r="B120" s="1"/>
      <c r="C120" s="1"/>
      <c r="D120" s="1"/>
      <c r="E120" s="31"/>
      <c r="F120" s="31"/>
      <c r="G120" s="16"/>
      <c r="H120" s="6"/>
    </row>
    <row r="121" spans="1:8" x14ac:dyDescent="0.25">
      <c r="E121" s="31"/>
      <c r="F121" s="31"/>
      <c r="G121" s="16"/>
      <c r="H121" s="6"/>
    </row>
    <row r="122" spans="1:8" x14ac:dyDescent="0.25">
      <c r="E122" s="31"/>
      <c r="F122" s="31"/>
      <c r="G122" s="16"/>
      <c r="H122" s="6"/>
    </row>
    <row r="123" spans="1:8" x14ac:dyDescent="0.25">
      <c r="E123" s="31"/>
      <c r="F123" s="31"/>
      <c r="G123" s="16"/>
      <c r="H123" s="6"/>
    </row>
    <row r="124" spans="1:8" x14ac:dyDescent="0.25">
      <c r="E124" s="31"/>
      <c r="F124" s="31"/>
      <c r="G124" s="16"/>
      <c r="H124" s="6"/>
    </row>
    <row r="125" spans="1:8" x14ac:dyDescent="0.25">
      <c r="E125" s="31"/>
      <c r="F125" s="31"/>
      <c r="G125" s="16"/>
      <c r="H125" s="6"/>
    </row>
    <row r="126" spans="1:8" x14ac:dyDescent="0.25">
      <c r="E126" s="31"/>
      <c r="F126" s="31"/>
      <c r="G126" s="16"/>
      <c r="H126" s="6"/>
    </row>
    <row r="127" spans="1:8" x14ac:dyDescent="0.25">
      <c r="E127" s="31"/>
      <c r="F127" s="31"/>
      <c r="G127" s="16"/>
      <c r="H127" s="6"/>
    </row>
    <row r="128" spans="1:8" x14ac:dyDescent="0.25">
      <c r="E128" s="31"/>
      <c r="F128" s="31"/>
      <c r="G128" s="16"/>
      <c r="H128" s="6"/>
    </row>
    <row r="129" spans="5:8" x14ac:dyDescent="0.25">
      <c r="E129" s="31"/>
      <c r="F129" s="31"/>
      <c r="G129" s="16"/>
      <c r="H129" s="6"/>
    </row>
    <row r="130" spans="5:8" x14ac:dyDescent="0.25">
      <c r="E130" s="31"/>
      <c r="F130" s="31"/>
      <c r="G130" s="16"/>
      <c r="H130" s="6"/>
    </row>
    <row r="131" spans="5:8" x14ac:dyDescent="0.25">
      <c r="E131" s="31"/>
      <c r="F131" s="31"/>
      <c r="G131" s="16"/>
      <c r="H131" s="6"/>
    </row>
    <row r="132" spans="5:8" x14ac:dyDescent="0.25">
      <c r="E132" s="31"/>
      <c r="F132" s="31"/>
      <c r="G132" s="16"/>
      <c r="H132" s="6"/>
    </row>
    <row r="133" spans="5:8" x14ac:dyDescent="0.25">
      <c r="E133" s="31"/>
      <c r="F133" s="31"/>
      <c r="G133" s="16"/>
      <c r="H133" s="6"/>
    </row>
    <row r="134" spans="5:8" x14ac:dyDescent="0.25">
      <c r="E134" s="31"/>
      <c r="F134" s="31"/>
      <c r="G134" s="16"/>
      <c r="H134" s="6"/>
    </row>
    <row r="135" spans="5:8" x14ac:dyDescent="0.25">
      <c r="E135" s="31"/>
      <c r="F135" s="31"/>
      <c r="G135" s="16"/>
      <c r="H135" s="6"/>
    </row>
    <row r="136" spans="5:8" x14ac:dyDescent="0.25">
      <c r="E136" s="31"/>
      <c r="F136" s="31"/>
      <c r="G136" s="16"/>
      <c r="H136" s="6"/>
    </row>
    <row r="137" spans="5:8" x14ac:dyDescent="0.25">
      <c r="E137" s="31"/>
      <c r="F137" s="31"/>
      <c r="G137" s="16"/>
      <c r="H137" s="6"/>
    </row>
    <row r="138" spans="5:8" x14ac:dyDescent="0.25">
      <c r="E138" s="31"/>
      <c r="F138" s="31"/>
      <c r="G138" s="16"/>
      <c r="H138" s="6"/>
    </row>
    <row r="139" spans="5:8" x14ac:dyDescent="0.25">
      <c r="E139" s="31"/>
      <c r="F139" s="31"/>
      <c r="G139" s="16"/>
      <c r="H139" s="6"/>
    </row>
    <row r="140" spans="5:8" x14ac:dyDescent="0.25">
      <c r="E140" s="31"/>
      <c r="F140" s="31"/>
      <c r="G140" s="16"/>
      <c r="H140" s="6"/>
    </row>
    <row r="141" spans="5:8" x14ac:dyDescent="0.25">
      <c r="E141" s="31"/>
      <c r="F141" s="31"/>
      <c r="G141" s="16"/>
      <c r="H141" s="6"/>
    </row>
    <row r="142" spans="5:8" x14ac:dyDescent="0.25">
      <c r="E142" s="31"/>
      <c r="F142" s="31"/>
      <c r="G142" s="16"/>
      <c r="H142" s="6"/>
    </row>
    <row r="143" spans="5:8" x14ac:dyDescent="0.25">
      <c r="E143" s="31"/>
      <c r="F143" s="31"/>
      <c r="G143" s="16"/>
      <c r="H143" s="6"/>
    </row>
    <row r="144" spans="5:8" x14ac:dyDescent="0.25">
      <c r="E144" s="31"/>
      <c r="F144" s="31"/>
      <c r="G144" s="16"/>
      <c r="H144" s="6"/>
    </row>
    <row r="145" spans="5:8" x14ac:dyDescent="0.25">
      <c r="E145" s="31"/>
      <c r="F145" s="31"/>
      <c r="G145" s="16"/>
      <c r="H145" s="6"/>
    </row>
    <row r="146" spans="5:8" x14ac:dyDescent="0.25">
      <c r="E146" s="31"/>
      <c r="F146" s="31"/>
      <c r="G146" s="16"/>
      <c r="H146" s="6"/>
    </row>
    <row r="147" spans="5:8" x14ac:dyDescent="0.25">
      <c r="E147" s="31"/>
      <c r="F147" s="31"/>
      <c r="G147" s="16"/>
      <c r="H147" s="6"/>
    </row>
    <row r="148" spans="5:8" x14ac:dyDescent="0.25">
      <c r="E148" s="31"/>
      <c r="F148" s="31"/>
      <c r="G148" s="16"/>
      <c r="H148" s="6"/>
    </row>
    <row r="149" spans="5:8" x14ac:dyDescent="0.25">
      <c r="E149" s="31"/>
      <c r="F149" s="31"/>
      <c r="G149" s="16"/>
      <c r="H149" s="6"/>
    </row>
    <row r="150" spans="5:8" x14ac:dyDescent="0.25">
      <c r="E150" s="31"/>
      <c r="F150" s="31"/>
      <c r="G150" s="16"/>
      <c r="H150" s="6"/>
    </row>
    <row r="151" spans="5:8" x14ac:dyDescent="0.25">
      <c r="E151" s="31"/>
      <c r="F151" s="31"/>
      <c r="G151" s="16"/>
      <c r="H151" s="6"/>
    </row>
    <row r="152" spans="5:8" x14ac:dyDescent="0.25">
      <c r="E152" s="31"/>
      <c r="F152" s="31"/>
      <c r="G152" s="16"/>
      <c r="H152" s="6"/>
    </row>
    <row r="153" spans="5:8" x14ac:dyDescent="0.25">
      <c r="E153" s="31"/>
      <c r="F153" s="31"/>
      <c r="G153" s="16"/>
      <c r="H153" s="6"/>
    </row>
    <row r="154" spans="5:8" x14ac:dyDescent="0.25">
      <c r="E154" s="31"/>
      <c r="F154" s="31"/>
      <c r="G154" s="16"/>
      <c r="H154" s="6"/>
    </row>
    <row r="155" spans="5:8" x14ac:dyDescent="0.25">
      <c r="E155" s="31"/>
      <c r="F155" s="31"/>
      <c r="G155" s="16"/>
      <c r="H155" s="6"/>
    </row>
    <row r="156" spans="5:8" x14ac:dyDescent="0.25">
      <c r="E156" s="31"/>
      <c r="F156" s="31"/>
      <c r="G156" s="16"/>
      <c r="H156" s="6"/>
    </row>
    <row r="157" spans="5:8" x14ac:dyDescent="0.25">
      <c r="E157" s="31"/>
      <c r="F157" s="31"/>
      <c r="G157" s="16"/>
      <c r="H157" s="6"/>
    </row>
    <row r="158" spans="5:8" x14ac:dyDescent="0.25">
      <c r="E158" s="31"/>
      <c r="F158" s="31"/>
      <c r="G158" s="16"/>
      <c r="H158" s="6"/>
    </row>
    <row r="159" spans="5:8" x14ac:dyDescent="0.25">
      <c r="E159" s="31"/>
      <c r="H159" s="6"/>
    </row>
    <row r="160" spans="5:8" x14ac:dyDescent="0.25">
      <c r="E160" s="31"/>
      <c r="H160" s="6"/>
    </row>
    <row r="161" spans="8:8" x14ac:dyDescent="0.25">
      <c r="H161" s="6"/>
    </row>
  </sheetData>
  <mergeCells count="11">
    <mergeCell ref="A2:A5"/>
    <mergeCell ref="A36:A39"/>
    <mergeCell ref="A41:A44"/>
    <mergeCell ref="H20:I20"/>
    <mergeCell ref="H33:I33"/>
    <mergeCell ref="A6:A9"/>
    <mergeCell ref="A11:A14"/>
    <mergeCell ref="A16:A19"/>
    <mergeCell ref="A21:A24"/>
    <mergeCell ref="A26:A29"/>
    <mergeCell ref="A31:A3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2018-06-09T10:14:44Z</dcterms:modified>
</cp:coreProperties>
</file>